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<sst xmlns="http://schemas.openxmlformats.org/spreadsheetml/2006/main" count="55" uniqueCount="32">
  <si>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 xml:space="preserve"> </t>
  </si>
  <si>
    <t>11 Opći prihodi i primici ŠKŽ</t>
  </si>
  <si>
    <t>Izvor financ.</t>
  </si>
  <si>
    <t>1100 ŠKŽ Opći prihodi i primici</t>
  </si>
  <si>
    <t>3</t>
  </si>
  <si>
    <t>Rashodi poslovanja</t>
  </si>
  <si>
    <t>12 Sredstva za financiranje decentraliziranih funkcija</t>
  </si>
  <si>
    <t>1201 OŠ Sredstva za DEC funkcije</t>
  </si>
  <si>
    <t>4</t>
  </si>
  <si>
    <t>Rashodi za nabavu nefinancijske imovine</t>
  </si>
  <si>
    <t>15 Predfinanciranje EU projekata iz sr.ŠKŽ</t>
  </si>
  <si>
    <t>1501 OŠ predfinanc.EU projekata iz sredstava ŠKŽ</t>
  </si>
  <si>
    <t>31 Vlastiti prihodi</t>
  </si>
  <si>
    <t>3101 OŠ Vlastiti prihodi</t>
  </si>
  <si>
    <t>43 Ostali prihodi za posebne namjene</t>
  </si>
  <si>
    <t>4301 OŠ Prihodi posebne namjene</t>
  </si>
  <si>
    <t>51 Pomoći EU</t>
  </si>
  <si>
    <t>5101 OŠ Pomoći EU</t>
  </si>
  <si>
    <t>52 Ostale pomoći</t>
  </si>
  <si>
    <t>5201 OŠ Pomoći iz proračuna</t>
  </si>
  <si>
    <t>57 Ostali programi EU</t>
  </si>
  <si>
    <t>5701 OŠ Ostali programi EU</t>
  </si>
  <si>
    <t>SVEUKUPNO</t>
  </si>
  <si>
    <t xml:space="preserve">KORISNIK: </t>
  </si>
  <si>
    <t>OSNOVNA ŠKOLA DOMOVINSKE ZAHVALNOSTI, JOSIPA JOVIĆA 2, 22 300 KNIN</t>
  </si>
  <si>
    <t>OSTVARENJE PRETHODNE GODINE - HRK</t>
  </si>
  <si>
    <t>OSTVARENJE PRETHODNE GODINE - EUR</t>
  </si>
  <si>
    <t>IZVORNI PLAN - EUR</t>
  </si>
  <si>
    <t>TEKUĆI PLAN - EUR</t>
  </si>
  <si>
    <t>OSTVARENO U IZVJEŠTAJNOM RAZDOBLJU</t>
  </si>
  <si>
    <t>INDEKS U ODNOSU NA PR.GOD</t>
  </si>
  <si>
    <t>INDEKS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</si>
</sst>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41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2"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top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right" vertical="center"/>
    </xf>
    <xf numFmtId="0" fontId="1" fillId="36" borderId="11" xfId="59" applyFont="1" applyFill="1" applyBorder="1" applyAlignment="1">
      <alignment horizontal="left" vertical="top" wrapText="1" readingOrder="1"/>
      <protection/>
    </xf>
    <xf numFmtId="164" fontId="1" fillId="36" borderId="11" xfId="59" applyNumberFormat="1" applyFont="1" applyFill="1" applyBorder="1" applyAlignment="1">
      <alignment horizontal="right" vertical="top"/>
      <protection/>
    </xf>
    <xf numFmtId="0" fontId="0" fillId="37" borderId="0" xfId="0" applyFill="1" applyAlignment="1">
      <alignment vertical="top"/>
    </xf>
    <xf numFmtId="164" fontId="1" fillId="38" borderId="0" xfId="59" applyNumberFormat="1" applyFont="1" applyFill="1" applyBorder="1" applyAlignment="1">
      <alignment horizontal="right" vertical="top"/>
      <protection/>
    </xf>
    <xf numFmtId="0" fontId="4" fillId="38" borderId="0" xfId="59" applyFont="1" applyFill="1" applyAlignment="1">
      <alignment horizontal="left" vertical="top" wrapText="1" readingOrder="1"/>
      <protection/>
    </xf>
    <xf numFmtId="10" fontId="3" fillId="36" borderId="11" xfId="59" applyNumberFormat="1" applyFont="1" applyFill="1" applyBorder="1" applyAlignment="1">
      <alignment horizontal="right" vertical="top" wrapText="1" readingOrder="1"/>
      <protection/>
    </xf>
    <xf numFmtId="10" fontId="1" fillId="36" borderId="11" xfId="59" applyNumberFormat="1" applyFont="1" applyFill="1" applyBorder="1" applyAlignment="1">
      <alignment horizontal="right" vertical="top" wrapText="1" readingOrder="1"/>
      <protection/>
    </xf>
    <xf numFmtId="10" fontId="3" fillId="38" borderId="0" xfId="59" applyNumberFormat="1" applyFont="1" applyFill="1" applyBorder="1" applyAlignment="1">
      <alignment horizontal="right" vertical="top" wrapText="1" readingOrder="1"/>
      <protection/>
    </xf>
    <xf numFmtId="10" fontId="1" fillId="38" borderId="0" xfId="59" applyNumberFormat="1" applyFont="1" applyFill="1" applyBorder="1" applyAlignment="1">
      <alignment horizontal="right" vertical="top" wrapText="1" readingOrder="1"/>
      <protection/>
    </xf>
    <xf numFmtId="0" fontId="4" fillId="38" borderId="0" xfId="59" applyFont="1" applyFill="1" applyAlignment="1">
      <alignment horizontal="left" vertical="top" wrapText="1" readingOrder="1"/>
      <protection/>
    </xf>
    <xf numFmtId="164" fontId="4" fillId="38" borderId="0" xfId="59" applyNumberFormat="1" applyFont="1" applyFill="1" applyAlignment="1">
      <alignment horizontal="right" vertical="top"/>
      <protection/>
    </xf>
    <xf numFmtId="0" fontId="5" fillId="34" borderId="0" xfId="0" applyFont="1" applyFill="1" applyAlignment="1">
      <alignment horizontal="left" vertical="center" wrapText="1"/>
    </xf>
    <xf numFmtId="0" fontId="2" fillId="36" borderId="11" xfId="59" applyFont="1" applyFill="1" applyBorder="1" applyAlignment="1">
      <alignment horizontal="left" vertical="top" wrapText="1" readingOrder="1"/>
      <protection/>
    </xf>
    <xf numFmtId="164" fontId="1" fillId="36" borderId="11" xfId="59" applyNumberFormat="1" applyFont="1" applyFill="1" applyBorder="1" applyAlignment="1">
      <alignment horizontal="right" vertical="top"/>
      <protection/>
    </xf>
    <xf numFmtId="0" fontId="23" fillId="39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showOutlineSymbols="0" zoomScalePageLayoutView="0" workbookViewId="0" topLeftCell="A1">
      <selection activeCell="A1" sqref="A1:O1"/>
    </sheetView>
  </sheetViews>
  <sheetFormatPr defaultColWidth="17.28125" defaultRowHeight="12.75" customHeight="1"/>
  <cols>
    <col min="1" max="4" width="17.28125" style="0" customWidth="1"/>
    <col min="5" max="5" width="5.7109375" style="0" hidden="1" customWidth="1"/>
    <col min="6" max="7" width="17.28125" style="0" customWidth="1"/>
    <col min="8" max="8" width="5.7109375" style="0" hidden="1" customWidth="1"/>
    <col min="9" max="9" width="17.28125" style="0" customWidth="1"/>
    <col min="10" max="10" width="5.7109375" style="0" hidden="1" customWidth="1"/>
    <col min="11" max="11" width="17.28125" style="0" customWidth="1"/>
    <col min="12" max="12" width="5.7109375" style="0" hidden="1" customWidth="1"/>
  </cols>
  <sheetData>
    <row r="1" spans="1:15" ht="4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43.5" customHeight="1">
      <c r="A2" s="2" t="s">
        <v>23</v>
      </c>
      <c r="B2" s="18" t="s">
        <v>24</v>
      </c>
      <c r="C2" s="18"/>
      <c r="D2" s="18"/>
      <c r="E2" s="3"/>
      <c r="F2" s="4" t="s">
        <v>25</v>
      </c>
      <c r="G2" s="4" t="s">
        <v>26</v>
      </c>
      <c r="H2" s="3"/>
      <c r="I2" s="4" t="s">
        <v>27</v>
      </c>
      <c r="J2" s="3"/>
      <c r="K2" s="4" t="s">
        <v>28</v>
      </c>
      <c r="L2" s="3"/>
      <c r="M2" s="4" t="s">
        <v>29</v>
      </c>
      <c r="N2" s="4" t="s">
        <v>30</v>
      </c>
      <c r="O2" s="4" t="s">
        <v>31</v>
      </c>
      <c r="P2" s="1"/>
    </row>
    <row r="3" spans="1:16" ht="12.7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</row>
    <row r="4" spans="1:16" ht="12" customHeight="1">
      <c r="A4" s="7" t="s">
        <v>22</v>
      </c>
      <c r="B4" s="19" t="s">
        <v>0</v>
      </c>
      <c r="C4" s="19"/>
      <c r="D4" s="19"/>
      <c r="E4" s="20">
        <v>7211995.78</v>
      </c>
      <c r="F4" s="20"/>
      <c r="G4" s="8">
        <f>E4/7.5345</f>
        <v>957196.3341960316</v>
      </c>
      <c r="H4" s="20">
        <v>2134245</v>
      </c>
      <c r="I4" s="20"/>
      <c r="J4" s="20">
        <v>2275679</v>
      </c>
      <c r="K4" s="20"/>
      <c r="L4" s="20">
        <v>1158991.74</v>
      </c>
      <c r="M4" s="20"/>
      <c r="N4" s="12">
        <f>L4/G4</f>
        <v>1.2108192421917918</v>
      </c>
      <c r="O4" s="13">
        <f>L4/J4</f>
        <v>0.5092949137378339</v>
      </c>
      <c r="P4" s="1"/>
    </row>
    <row r="5" spans="1:16" ht="15" customHeight="1">
      <c r="A5" s="9"/>
      <c r="B5" s="16" t="s">
        <v>1</v>
      </c>
      <c r="C5" s="16"/>
      <c r="D5" s="16"/>
      <c r="E5" s="17">
        <v>0</v>
      </c>
      <c r="F5" s="17"/>
      <c r="G5" s="10">
        <f aca="true" t="shared" si="0" ref="G5:G30">E5/7.5345</f>
        <v>0</v>
      </c>
      <c r="H5" s="17">
        <v>4021</v>
      </c>
      <c r="I5" s="17"/>
      <c r="J5" s="17">
        <v>4021</v>
      </c>
      <c r="K5" s="17"/>
      <c r="L5" s="17">
        <v>796</v>
      </c>
      <c r="M5" s="17"/>
      <c r="N5" s="14">
        <v>0</v>
      </c>
      <c r="O5" s="15">
        <f aca="true" t="shared" si="1" ref="O5:O30">L5/J5</f>
        <v>0.19796070629196716</v>
      </c>
      <c r="P5" s="1"/>
    </row>
    <row r="6" spans="1:16" ht="15" customHeight="1">
      <c r="A6" s="11" t="s">
        <v>2</v>
      </c>
      <c r="B6" s="16" t="s">
        <v>3</v>
      </c>
      <c r="C6" s="16"/>
      <c r="D6" s="16"/>
      <c r="E6" s="17">
        <v>0</v>
      </c>
      <c r="F6" s="17"/>
      <c r="G6" s="10">
        <f t="shared" si="0"/>
        <v>0</v>
      </c>
      <c r="H6" s="17">
        <v>4021</v>
      </c>
      <c r="I6" s="17"/>
      <c r="J6" s="17">
        <v>4021</v>
      </c>
      <c r="K6" s="17"/>
      <c r="L6" s="17">
        <v>796</v>
      </c>
      <c r="M6" s="17"/>
      <c r="N6" s="14">
        <v>0</v>
      </c>
      <c r="O6" s="15">
        <f t="shared" si="1"/>
        <v>0.19796070629196716</v>
      </c>
      <c r="P6" s="1"/>
    </row>
    <row r="7" spans="1:16" ht="15" customHeight="1">
      <c r="A7" s="11" t="s">
        <v>4</v>
      </c>
      <c r="B7" s="16" t="s">
        <v>5</v>
      </c>
      <c r="C7" s="16"/>
      <c r="D7" s="16"/>
      <c r="E7" s="17">
        <v>0</v>
      </c>
      <c r="F7" s="17"/>
      <c r="G7" s="10">
        <f t="shared" si="0"/>
        <v>0</v>
      </c>
      <c r="H7" s="17">
        <v>4021</v>
      </c>
      <c r="I7" s="17"/>
      <c r="J7" s="17">
        <v>4021</v>
      </c>
      <c r="K7" s="17"/>
      <c r="L7" s="17">
        <v>796</v>
      </c>
      <c r="M7" s="17"/>
      <c r="N7" s="14">
        <v>0</v>
      </c>
      <c r="O7" s="15">
        <f t="shared" si="1"/>
        <v>0.19796070629196716</v>
      </c>
      <c r="P7" s="1"/>
    </row>
    <row r="8" spans="1:16" ht="15" customHeight="1">
      <c r="A8" s="9"/>
      <c r="B8" s="16" t="s">
        <v>6</v>
      </c>
      <c r="C8" s="16"/>
      <c r="D8" s="16"/>
      <c r="E8" s="17">
        <v>796405.3300000001</v>
      </c>
      <c r="F8" s="17"/>
      <c r="G8" s="10">
        <f t="shared" si="0"/>
        <v>105701.15203397704</v>
      </c>
      <c r="H8" s="17">
        <v>255950</v>
      </c>
      <c r="I8" s="17"/>
      <c r="J8" s="17">
        <v>261090</v>
      </c>
      <c r="K8" s="17"/>
      <c r="L8" s="17">
        <v>131597.44</v>
      </c>
      <c r="M8" s="17"/>
      <c r="N8" s="14">
        <f aca="true" t="shared" si="2" ref="N8:N26">L8/G8</f>
        <v>1.2449953237756457</v>
      </c>
      <c r="O8" s="15">
        <f t="shared" si="1"/>
        <v>0.5040309471829637</v>
      </c>
      <c r="P8" s="1"/>
    </row>
    <row r="9" spans="1:16" ht="15" customHeight="1">
      <c r="A9" s="11" t="s">
        <v>2</v>
      </c>
      <c r="B9" s="16" t="s">
        <v>7</v>
      </c>
      <c r="C9" s="16"/>
      <c r="D9" s="16"/>
      <c r="E9" s="17">
        <v>796405.3300000001</v>
      </c>
      <c r="F9" s="17"/>
      <c r="G9" s="10">
        <f t="shared" si="0"/>
        <v>105701.15203397704</v>
      </c>
      <c r="H9" s="17">
        <v>255950</v>
      </c>
      <c r="I9" s="17"/>
      <c r="J9" s="17">
        <v>261090</v>
      </c>
      <c r="K9" s="17"/>
      <c r="L9" s="17">
        <v>131597.44</v>
      </c>
      <c r="M9" s="17"/>
      <c r="N9" s="14">
        <f t="shared" si="2"/>
        <v>1.2449953237756457</v>
      </c>
      <c r="O9" s="15">
        <f t="shared" si="1"/>
        <v>0.5040309471829637</v>
      </c>
      <c r="P9" s="1"/>
    </row>
    <row r="10" spans="1:16" ht="15" customHeight="1">
      <c r="A10" s="11" t="s">
        <v>4</v>
      </c>
      <c r="B10" s="16" t="s">
        <v>5</v>
      </c>
      <c r="C10" s="16"/>
      <c r="D10" s="16"/>
      <c r="E10" s="17">
        <v>796405.3300000001</v>
      </c>
      <c r="F10" s="17"/>
      <c r="G10" s="10">
        <f t="shared" si="0"/>
        <v>105701.15203397704</v>
      </c>
      <c r="H10" s="17">
        <v>241085</v>
      </c>
      <c r="I10" s="17"/>
      <c r="J10" s="17">
        <v>261090</v>
      </c>
      <c r="K10" s="17"/>
      <c r="L10" s="17">
        <v>131597.44</v>
      </c>
      <c r="M10" s="17"/>
      <c r="N10" s="14">
        <f t="shared" si="2"/>
        <v>1.2449953237756457</v>
      </c>
      <c r="O10" s="15">
        <f t="shared" si="1"/>
        <v>0.5040309471829637</v>
      </c>
      <c r="P10" s="1"/>
    </row>
    <row r="11" spans="1:16" ht="15" customHeight="1">
      <c r="A11" s="11" t="s">
        <v>8</v>
      </c>
      <c r="B11" s="16" t="s">
        <v>9</v>
      </c>
      <c r="C11" s="16"/>
      <c r="D11" s="16"/>
      <c r="E11" s="17">
        <v>0</v>
      </c>
      <c r="F11" s="17"/>
      <c r="G11" s="10">
        <f t="shared" si="0"/>
        <v>0</v>
      </c>
      <c r="H11" s="17">
        <v>14865</v>
      </c>
      <c r="I11" s="17"/>
      <c r="J11" s="17">
        <v>0</v>
      </c>
      <c r="K11" s="17"/>
      <c r="L11" s="17">
        <v>0</v>
      </c>
      <c r="M11" s="17"/>
      <c r="N11" s="14">
        <v>0</v>
      </c>
      <c r="O11" s="15">
        <v>0</v>
      </c>
      <c r="P11" s="1"/>
    </row>
    <row r="12" spans="1:16" ht="15" customHeight="1">
      <c r="A12" s="9"/>
      <c r="B12" s="16" t="s">
        <v>10</v>
      </c>
      <c r="C12" s="16"/>
      <c r="D12" s="16"/>
      <c r="E12" s="17">
        <v>337051.69</v>
      </c>
      <c r="F12" s="17"/>
      <c r="G12" s="10">
        <f t="shared" si="0"/>
        <v>44734.44687769593</v>
      </c>
      <c r="H12" s="17">
        <v>87618</v>
      </c>
      <c r="I12" s="17"/>
      <c r="J12" s="17">
        <v>97513</v>
      </c>
      <c r="K12" s="17"/>
      <c r="L12" s="17">
        <v>51456.69</v>
      </c>
      <c r="M12" s="17"/>
      <c r="N12" s="14">
        <f t="shared" si="2"/>
        <v>1.1502699505971918</v>
      </c>
      <c r="O12" s="15">
        <f t="shared" si="1"/>
        <v>0.5276905643350117</v>
      </c>
      <c r="P12" s="1"/>
    </row>
    <row r="13" spans="1:16" ht="15" customHeight="1">
      <c r="A13" s="11" t="s">
        <v>2</v>
      </c>
      <c r="B13" s="16" t="s">
        <v>11</v>
      </c>
      <c r="C13" s="16"/>
      <c r="D13" s="16"/>
      <c r="E13" s="17">
        <v>337051.69</v>
      </c>
      <c r="F13" s="17"/>
      <c r="G13" s="10">
        <f t="shared" si="0"/>
        <v>44734.44687769593</v>
      </c>
      <c r="H13" s="17">
        <v>87618</v>
      </c>
      <c r="I13" s="17"/>
      <c r="J13" s="17">
        <v>97513</v>
      </c>
      <c r="K13" s="17"/>
      <c r="L13" s="17">
        <v>51456.69</v>
      </c>
      <c r="M13" s="17"/>
      <c r="N13" s="14">
        <f t="shared" si="2"/>
        <v>1.1502699505971918</v>
      </c>
      <c r="O13" s="15">
        <f t="shared" si="1"/>
        <v>0.5276905643350117</v>
      </c>
      <c r="P13" s="1"/>
    </row>
    <row r="14" spans="1:16" ht="15" customHeight="1">
      <c r="A14" s="11" t="s">
        <v>4</v>
      </c>
      <c r="B14" s="16" t="s">
        <v>5</v>
      </c>
      <c r="C14" s="16"/>
      <c r="D14" s="16"/>
      <c r="E14" s="17">
        <v>337051.69</v>
      </c>
      <c r="F14" s="17"/>
      <c r="G14" s="10">
        <f t="shared" si="0"/>
        <v>44734.44687769593</v>
      </c>
      <c r="H14" s="17">
        <v>87618</v>
      </c>
      <c r="I14" s="17"/>
      <c r="J14" s="17">
        <v>97513</v>
      </c>
      <c r="K14" s="17"/>
      <c r="L14" s="17">
        <v>51456.69</v>
      </c>
      <c r="M14" s="17"/>
      <c r="N14" s="14">
        <f t="shared" si="2"/>
        <v>1.1502699505971918</v>
      </c>
      <c r="O14" s="15">
        <f t="shared" si="1"/>
        <v>0.5276905643350117</v>
      </c>
      <c r="P14" s="1"/>
    </row>
    <row r="15" spans="1:16" ht="15" customHeight="1">
      <c r="A15" s="9"/>
      <c r="B15" s="16" t="s">
        <v>12</v>
      </c>
      <c r="C15" s="16"/>
      <c r="D15" s="16"/>
      <c r="E15" s="17">
        <v>0</v>
      </c>
      <c r="F15" s="17"/>
      <c r="G15" s="10">
        <f t="shared" si="0"/>
        <v>0</v>
      </c>
      <c r="H15" s="17">
        <v>3318</v>
      </c>
      <c r="I15" s="17"/>
      <c r="J15" s="17">
        <v>5318</v>
      </c>
      <c r="K15" s="17"/>
      <c r="L15" s="17">
        <v>493.68</v>
      </c>
      <c r="M15" s="17"/>
      <c r="N15" s="14">
        <v>0</v>
      </c>
      <c r="O15" s="15">
        <f t="shared" si="1"/>
        <v>0.09283189168860474</v>
      </c>
      <c r="P15" s="1"/>
    </row>
    <row r="16" spans="1:16" ht="15" customHeight="1">
      <c r="A16" s="11" t="s">
        <v>2</v>
      </c>
      <c r="B16" s="16" t="s">
        <v>13</v>
      </c>
      <c r="C16" s="16"/>
      <c r="D16" s="16"/>
      <c r="E16" s="17">
        <v>0</v>
      </c>
      <c r="F16" s="17"/>
      <c r="G16" s="10">
        <f t="shared" si="0"/>
        <v>0</v>
      </c>
      <c r="H16" s="17">
        <v>3318</v>
      </c>
      <c r="I16" s="17"/>
      <c r="J16" s="17">
        <v>5318</v>
      </c>
      <c r="K16" s="17"/>
      <c r="L16" s="17">
        <v>493.68</v>
      </c>
      <c r="M16" s="17"/>
      <c r="N16" s="14">
        <v>0</v>
      </c>
      <c r="O16" s="15">
        <f t="shared" si="1"/>
        <v>0.09283189168860474</v>
      </c>
      <c r="P16" s="1"/>
    </row>
    <row r="17" spans="1:16" ht="15" customHeight="1">
      <c r="A17" s="11" t="s">
        <v>4</v>
      </c>
      <c r="B17" s="16" t="s">
        <v>5</v>
      </c>
      <c r="C17" s="16"/>
      <c r="D17" s="16"/>
      <c r="E17" s="17">
        <v>0</v>
      </c>
      <c r="F17" s="17"/>
      <c r="G17" s="10">
        <f t="shared" si="0"/>
        <v>0</v>
      </c>
      <c r="H17" s="17">
        <v>3318</v>
      </c>
      <c r="I17" s="17"/>
      <c r="J17" s="17">
        <v>5318</v>
      </c>
      <c r="K17" s="17"/>
      <c r="L17" s="17">
        <v>493.68</v>
      </c>
      <c r="M17" s="17"/>
      <c r="N17" s="14">
        <v>0</v>
      </c>
      <c r="O17" s="15">
        <f t="shared" si="1"/>
        <v>0.09283189168860474</v>
      </c>
      <c r="P17" s="1"/>
    </row>
    <row r="18" spans="1:16" ht="15" customHeight="1">
      <c r="A18" s="9"/>
      <c r="B18" s="16" t="s">
        <v>14</v>
      </c>
      <c r="C18" s="16"/>
      <c r="D18" s="16"/>
      <c r="E18" s="17">
        <v>27841.18</v>
      </c>
      <c r="F18" s="17"/>
      <c r="G18" s="10">
        <f t="shared" si="0"/>
        <v>3695.1595991771183</v>
      </c>
      <c r="H18" s="17">
        <v>6338</v>
      </c>
      <c r="I18" s="17"/>
      <c r="J18" s="17">
        <v>951</v>
      </c>
      <c r="K18" s="17"/>
      <c r="L18" s="17">
        <v>1149.14</v>
      </c>
      <c r="M18" s="17"/>
      <c r="N18" s="14">
        <f t="shared" si="2"/>
        <v>0.3109852143479551</v>
      </c>
      <c r="O18" s="15">
        <f t="shared" si="1"/>
        <v>1.208349106203996</v>
      </c>
      <c r="P18" s="1"/>
    </row>
    <row r="19" spans="1:16" ht="15" customHeight="1">
      <c r="A19" s="11" t="s">
        <v>2</v>
      </c>
      <c r="B19" s="16" t="s">
        <v>15</v>
      </c>
      <c r="C19" s="16"/>
      <c r="D19" s="16"/>
      <c r="E19" s="17">
        <v>27841.18</v>
      </c>
      <c r="F19" s="17"/>
      <c r="G19" s="10">
        <f t="shared" si="0"/>
        <v>3695.1595991771183</v>
      </c>
      <c r="H19" s="17">
        <v>6338</v>
      </c>
      <c r="I19" s="17"/>
      <c r="J19" s="17">
        <v>951</v>
      </c>
      <c r="K19" s="17"/>
      <c r="L19" s="17">
        <v>1149.14</v>
      </c>
      <c r="M19" s="17"/>
      <c r="N19" s="14">
        <f t="shared" si="2"/>
        <v>0.3109852143479551</v>
      </c>
      <c r="O19" s="15">
        <f t="shared" si="1"/>
        <v>1.208349106203996</v>
      </c>
      <c r="P19" s="1"/>
    </row>
    <row r="20" spans="1:16" ht="15" customHeight="1">
      <c r="A20" s="11" t="s">
        <v>4</v>
      </c>
      <c r="B20" s="16" t="s">
        <v>5</v>
      </c>
      <c r="C20" s="16"/>
      <c r="D20" s="16"/>
      <c r="E20" s="17">
        <v>27841.18</v>
      </c>
      <c r="F20" s="17"/>
      <c r="G20" s="10">
        <f t="shared" si="0"/>
        <v>3695.1595991771183</v>
      </c>
      <c r="H20" s="17">
        <v>6338</v>
      </c>
      <c r="I20" s="17"/>
      <c r="J20" s="17">
        <v>951</v>
      </c>
      <c r="K20" s="17"/>
      <c r="L20" s="17">
        <v>1149.14</v>
      </c>
      <c r="M20" s="17"/>
      <c r="N20" s="14">
        <f t="shared" si="2"/>
        <v>0.3109852143479551</v>
      </c>
      <c r="O20" s="15">
        <f t="shared" si="1"/>
        <v>1.208349106203996</v>
      </c>
      <c r="P20" s="1"/>
    </row>
    <row r="21" spans="1:16" ht="15" customHeight="1">
      <c r="A21" s="9"/>
      <c r="B21" s="16" t="s">
        <v>16</v>
      </c>
      <c r="C21" s="16"/>
      <c r="D21" s="16"/>
      <c r="E21" s="17">
        <v>91234.58</v>
      </c>
      <c r="F21" s="17"/>
      <c r="G21" s="10">
        <f t="shared" si="0"/>
        <v>12108.909682128873</v>
      </c>
      <c r="H21" s="17">
        <v>910</v>
      </c>
      <c r="I21" s="17"/>
      <c r="J21" s="17">
        <v>0</v>
      </c>
      <c r="K21" s="17"/>
      <c r="L21" s="17">
        <v>0</v>
      </c>
      <c r="M21" s="17"/>
      <c r="N21" s="14">
        <f t="shared" si="2"/>
        <v>0</v>
      </c>
      <c r="O21" s="15">
        <v>0</v>
      </c>
      <c r="P21" s="1"/>
    </row>
    <row r="22" spans="1:16" ht="15" customHeight="1">
      <c r="A22" s="11" t="s">
        <v>2</v>
      </c>
      <c r="B22" s="16" t="s">
        <v>17</v>
      </c>
      <c r="C22" s="16"/>
      <c r="D22" s="16"/>
      <c r="E22" s="17">
        <v>91234.58</v>
      </c>
      <c r="F22" s="17"/>
      <c r="G22" s="10">
        <f t="shared" si="0"/>
        <v>12108.909682128873</v>
      </c>
      <c r="H22" s="17">
        <v>910</v>
      </c>
      <c r="I22" s="17"/>
      <c r="J22" s="17">
        <v>0</v>
      </c>
      <c r="K22" s="17"/>
      <c r="L22" s="17">
        <v>0</v>
      </c>
      <c r="M22" s="17"/>
      <c r="N22" s="14">
        <f t="shared" si="2"/>
        <v>0</v>
      </c>
      <c r="O22" s="15">
        <v>0</v>
      </c>
      <c r="P22" s="1"/>
    </row>
    <row r="23" spans="1:16" ht="15" customHeight="1">
      <c r="A23" s="11" t="s">
        <v>4</v>
      </c>
      <c r="B23" s="16" t="s">
        <v>5</v>
      </c>
      <c r="C23" s="16"/>
      <c r="D23" s="16"/>
      <c r="E23" s="17">
        <v>91234.58</v>
      </c>
      <c r="F23" s="17"/>
      <c r="G23" s="10">
        <f t="shared" si="0"/>
        <v>12108.909682128873</v>
      </c>
      <c r="H23" s="17">
        <v>910</v>
      </c>
      <c r="I23" s="17"/>
      <c r="J23" s="17">
        <v>0</v>
      </c>
      <c r="K23" s="17"/>
      <c r="L23" s="17">
        <v>0</v>
      </c>
      <c r="M23" s="17"/>
      <c r="N23" s="14">
        <f t="shared" si="2"/>
        <v>0</v>
      </c>
      <c r="O23" s="15">
        <v>0</v>
      </c>
      <c r="P23" s="1"/>
    </row>
    <row r="24" spans="1:16" ht="15" customHeight="1">
      <c r="A24" s="9"/>
      <c r="B24" s="16" t="s">
        <v>18</v>
      </c>
      <c r="C24" s="16"/>
      <c r="D24" s="16"/>
      <c r="E24" s="17">
        <v>5959463</v>
      </c>
      <c r="F24" s="17"/>
      <c r="G24" s="10">
        <f t="shared" si="0"/>
        <v>790956.6660030526</v>
      </c>
      <c r="H24" s="17">
        <v>1757816</v>
      </c>
      <c r="I24" s="17"/>
      <c r="J24" s="17">
        <v>1888512</v>
      </c>
      <c r="K24" s="17"/>
      <c r="L24" s="17">
        <v>973498.79</v>
      </c>
      <c r="M24" s="17"/>
      <c r="N24" s="14">
        <f t="shared" si="2"/>
        <v>1.230786504296612</v>
      </c>
      <c r="O24" s="15">
        <f t="shared" si="1"/>
        <v>0.5154845666853057</v>
      </c>
      <c r="P24" s="1"/>
    </row>
    <row r="25" spans="1:16" ht="15" customHeight="1">
      <c r="A25" s="11" t="s">
        <v>2</v>
      </c>
      <c r="B25" s="16" t="s">
        <v>19</v>
      </c>
      <c r="C25" s="16"/>
      <c r="D25" s="16"/>
      <c r="E25" s="17">
        <v>5959463</v>
      </c>
      <c r="F25" s="17"/>
      <c r="G25" s="10">
        <f t="shared" si="0"/>
        <v>790956.6660030526</v>
      </c>
      <c r="H25" s="17">
        <v>1757816</v>
      </c>
      <c r="I25" s="17"/>
      <c r="J25" s="17">
        <v>1888512</v>
      </c>
      <c r="K25" s="17"/>
      <c r="L25" s="17">
        <v>973498.79</v>
      </c>
      <c r="M25" s="17"/>
      <c r="N25" s="14">
        <f t="shared" si="2"/>
        <v>1.230786504296612</v>
      </c>
      <c r="O25" s="15">
        <f t="shared" si="1"/>
        <v>0.5154845666853057</v>
      </c>
      <c r="P25" s="1"/>
    </row>
    <row r="26" spans="1:16" ht="15" customHeight="1">
      <c r="A26" s="11" t="s">
        <v>4</v>
      </c>
      <c r="B26" s="16" t="s">
        <v>5</v>
      </c>
      <c r="C26" s="16"/>
      <c r="D26" s="16"/>
      <c r="E26" s="17">
        <v>5959463</v>
      </c>
      <c r="F26" s="17"/>
      <c r="G26" s="10">
        <f t="shared" si="0"/>
        <v>790956.6660030526</v>
      </c>
      <c r="H26" s="17">
        <v>1731272</v>
      </c>
      <c r="I26" s="17"/>
      <c r="J26" s="17">
        <v>1861968</v>
      </c>
      <c r="K26" s="17"/>
      <c r="L26" s="17">
        <v>973498.79</v>
      </c>
      <c r="M26" s="17"/>
      <c r="N26" s="14">
        <f t="shared" si="2"/>
        <v>1.230786504296612</v>
      </c>
      <c r="O26" s="15">
        <f t="shared" si="1"/>
        <v>0.5228332549216743</v>
      </c>
      <c r="P26" s="1"/>
    </row>
    <row r="27" spans="1:16" ht="15" customHeight="1">
      <c r="A27" s="11" t="s">
        <v>8</v>
      </c>
      <c r="B27" s="16" t="s">
        <v>9</v>
      </c>
      <c r="C27" s="16"/>
      <c r="D27" s="16"/>
      <c r="E27" s="17">
        <v>0</v>
      </c>
      <c r="F27" s="17"/>
      <c r="G27" s="10">
        <f t="shared" si="0"/>
        <v>0</v>
      </c>
      <c r="H27" s="17">
        <v>26544</v>
      </c>
      <c r="I27" s="17"/>
      <c r="J27" s="17">
        <v>26544</v>
      </c>
      <c r="K27" s="17"/>
      <c r="L27" s="17">
        <v>0</v>
      </c>
      <c r="M27" s="17"/>
      <c r="N27" s="14">
        <v>0</v>
      </c>
      <c r="O27" s="15">
        <f t="shared" si="1"/>
        <v>0</v>
      </c>
      <c r="P27" s="1"/>
    </row>
    <row r="28" spans="1:16" ht="15" customHeight="1">
      <c r="A28" s="9"/>
      <c r="B28" s="16" t="s">
        <v>20</v>
      </c>
      <c r="C28" s="16"/>
      <c r="D28" s="16"/>
      <c r="E28" s="17">
        <v>0</v>
      </c>
      <c r="F28" s="17"/>
      <c r="G28" s="10">
        <f t="shared" si="0"/>
        <v>0</v>
      </c>
      <c r="H28" s="17">
        <v>18274</v>
      </c>
      <c r="I28" s="17"/>
      <c r="J28" s="17">
        <v>18274</v>
      </c>
      <c r="K28" s="17"/>
      <c r="L28" s="17">
        <v>0</v>
      </c>
      <c r="M28" s="17"/>
      <c r="N28" s="14">
        <v>0</v>
      </c>
      <c r="O28" s="15">
        <f t="shared" si="1"/>
        <v>0</v>
      </c>
      <c r="P28" s="1"/>
    </row>
    <row r="29" spans="1:16" ht="15" customHeight="1">
      <c r="A29" s="11" t="s">
        <v>2</v>
      </c>
      <c r="B29" s="16" t="s">
        <v>21</v>
      </c>
      <c r="C29" s="16"/>
      <c r="D29" s="16"/>
      <c r="E29" s="17">
        <v>0</v>
      </c>
      <c r="F29" s="17"/>
      <c r="G29" s="10">
        <f t="shared" si="0"/>
        <v>0</v>
      </c>
      <c r="H29" s="17">
        <v>18274</v>
      </c>
      <c r="I29" s="17"/>
      <c r="J29" s="17">
        <v>18274</v>
      </c>
      <c r="K29" s="17"/>
      <c r="L29" s="17">
        <v>0</v>
      </c>
      <c r="M29" s="17"/>
      <c r="N29" s="14">
        <v>0</v>
      </c>
      <c r="O29" s="15">
        <f t="shared" si="1"/>
        <v>0</v>
      </c>
      <c r="P29" s="1"/>
    </row>
    <row r="30" spans="1:16" ht="15" customHeight="1">
      <c r="A30" s="11" t="s">
        <v>8</v>
      </c>
      <c r="B30" s="16" t="s">
        <v>9</v>
      </c>
      <c r="C30" s="16"/>
      <c r="D30" s="16"/>
      <c r="E30" s="17">
        <v>0</v>
      </c>
      <c r="F30" s="17"/>
      <c r="G30" s="10">
        <f t="shared" si="0"/>
        <v>0</v>
      </c>
      <c r="H30" s="17">
        <v>18274</v>
      </c>
      <c r="I30" s="17"/>
      <c r="J30" s="17">
        <v>18274</v>
      </c>
      <c r="K30" s="17"/>
      <c r="L30" s="17">
        <v>0</v>
      </c>
      <c r="M30" s="17"/>
      <c r="N30" s="14">
        <v>0</v>
      </c>
      <c r="O30" s="15">
        <f t="shared" si="1"/>
        <v>0</v>
      </c>
      <c r="P30" s="1"/>
    </row>
    <row r="31" spans="5:16" ht="12.75" customHeigh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5:16" ht="12.7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5:16" ht="12.75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137">
    <mergeCell ref="A1:O1"/>
    <mergeCell ref="B30:D30"/>
    <mergeCell ref="E30:F30"/>
    <mergeCell ref="H30:I30"/>
    <mergeCell ref="J30:K30"/>
    <mergeCell ref="L30:M30"/>
    <mergeCell ref="B28:D28"/>
    <mergeCell ref="E28:F28"/>
    <mergeCell ref="H28:I28"/>
    <mergeCell ref="J28:K28"/>
    <mergeCell ref="L28:M28"/>
    <mergeCell ref="B29:D29"/>
    <mergeCell ref="E29:F29"/>
    <mergeCell ref="H29:I29"/>
    <mergeCell ref="J29:K29"/>
    <mergeCell ref="L29:M29"/>
    <mergeCell ref="B26:D26"/>
    <mergeCell ref="E26:F26"/>
    <mergeCell ref="H26:I26"/>
    <mergeCell ref="J26:K26"/>
    <mergeCell ref="L26:M26"/>
    <mergeCell ref="B27:D27"/>
    <mergeCell ref="E27:F27"/>
    <mergeCell ref="H27:I27"/>
    <mergeCell ref="J27:K27"/>
    <mergeCell ref="L27:M27"/>
    <mergeCell ref="B24:D24"/>
    <mergeCell ref="E24:F24"/>
    <mergeCell ref="H24:I24"/>
    <mergeCell ref="J24:K24"/>
    <mergeCell ref="L24:M24"/>
    <mergeCell ref="B25:D25"/>
    <mergeCell ref="E25:F25"/>
    <mergeCell ref="H25:I25"/>
    <mergeCell ref="J25:K25"/>
    <mergeCell ref="L25:M25"/>
    <mergeCell ref="B22:D22"/>
    <mergeCell ref="E22:F22"/>
    <mergeCell ref="H22:I22"/>
    <mergeCell ref="J22:K22"/>
    <mergeCell ref="L22:M22"/>
    <mergeCell ref="B23:D23"/>
    <mergeCell ref="E23:F23"/>
    <mergeCell ref="H23:I23"/>
    <mergeCell ref="J23:K23"/>
    <mergeCell ref="L23:M23"/>
    <mergeCell ref="B20:D20"/>
    <mergeCell ref="E20:F20"/>
    <mergeCell ref="H20:I20"/>
    <mergeCell ref="J20:K20"/>
    <mergeCell ref="L20:M20"/>
    <mergeCell ref="B21:D21"/>
    <mergeCell ref="E21:F21"/>
    <mergeCell ref="H21:I21"/>
    <mergeCell ref="J21:K21"/>
    <mergeCell ref="L21:M21"/>
    <mergeCell ref="B18:D18"/>
    <mergeCell ref="E18:F18"/>
    <mergeCell ref="H18:I18"/>
    <mergeCell ref="J18:K18"/>
    <mergeCell ref="L18:M18"/>
    <mergeCell ref="B19:D19"/>
    <mergeCell ref="E19:F19"/>
    <mergeCell ref="H19:I19"/>
    <mergeCell ref="J19:K19"/>
    <mergeCell ref="L19:M19"/>
    <mergeCell ref="B16:D16"/>
    <mergeCell ref="E16:F16"/>
    <mergeCell ref="H16:I16"/>
    <mergeCell ref="J16:K16"/>
    <mergeCell ref="L16:M16"/>
    <mergeCell ref="B17:D17"/>
    <mergeCell ref="E17:F17"/>
    <mergeCell ref="H17:I17"/>
    <mergeCell ref="J17:K17"/>
    <mergeCell ref="L17:M17"/>
    <mergeCell ref="B14:D14"/>
    <mergeCell ref="E14:F14"/>
    <mergeCell ref="H14:I14"/>
    <mergeCell ref="J14:K14"/>
    <mergeCell ref="L14:M14"/>
    <mergeCell ref="B15:D15"/>
    <mergeCell ref="E15:F15"/>
    <mergeCell ref="H15:I15"/>
    <mergeCell ref="J15:K15"/>
    <mergeCell ref="L15:M15"/>
    <mergeCell ref="B12:D12"/>
    <mergeCell ref="E12:F12"/>
    <mergeCell ref="H12:I12"/>
    <mergeCell ref="J12:K12"/>
    <mergeCell ref="L12:M12"/>
    <mergeCell ref="B13:D13"/>
    <mergeCell ref="E13:F13"/>
    <mergeCell ref="H13:I13"/>
    <mergeCell ref="J13:K13"/>
    <mergeCell ref="L13:M13"/>
    <mergeCell ref="B10:D10"/>
    <mergeCell ref="E10:F10"/>
    <mergeCell ref="H10:I10"/>
    <mergeCell ref="J10:K10"/>
    <mergeCell ref="L10:M10"/>
    <mergeCell ref="B11:D11"/>
    <mergeCell ref="E11:F11"/>
    <mergeCell ref="H11:I11"/>
    <mergeCell ref="J11:K11"/>
    <mergeCell ref="L11:M11"/>
    <mergeCell ref="B8:D8"/>
    <mergeCell ref="E8:F8"/>
    <mergeCell ref="H8:I8"/>
    <mergeCell ref="J8:K8"/>
    <mergeCell ref="L8:M8"/>
    <mergeCell ref="B9:D9"/>
    <mergeCell ref="E9:F9"/>
    <mergeCell ref="H9:I9"/>
    <mergeCell ref="J9:K9"/>
    <mergeCell ref="L9:M9"/>
    <mergeCell ref="B6:D6"/>
    <mergeCell ref="E6:F6"/>
    <mergeCell ref="H6:I6"/>
    <mergeCell ref="J6:K6"/>
    <mergeCell ref="L6:M6"/>
    <mergeCell ref="B7:D7"/>
    <mergeCell ref="E7:F7"/>
    <mergeCell ref="H7:I7"/>
    <mergeCell ref="J7:K7"/>
    <mergeCell ref="L7:M7"/>
    <mergeCell ref="B4:D4"/>
    <mergeCell ref="E4:F4"/>
    <mergeCell ref="H4:I4"/>
    <mergeCell ref="J4:K4"/>
    <mergeCell ref="L4:M4"/>
    <mergeCell ref="B5:D5"/>
    <mergeCell ref="E5:F5"/>
    <mergeCell ref="H5:I5"/>
    <mergeCell ref="J5:K5"/>
    <mergeCell ref="L5:M5"/>
    <mergeCell ref="B2:D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cp:lastPrinted>2023-07-14T08:30:11Z</cp:lastPrinted>
  <dcterms:created xsi:type="dcterms:W3CDTF">2023-07-14T08:28:25Z</dcterms:created>
  <dcterms:modified xsi:type="dcterms:W3CDTF">2023-07-14T09:40:43Z</dcterms:modified>
  <cp:category/>
  <cp:version/>
  <cp:contentType/>
  <cp:contentStatus/>
</cp:coreProperties>
</file>